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klperry/Desktop/"/>
    </mc:Choice>
  </mc:AlternateContent>
  <bookViews>
    <workbookView xWindow="2640" yWindow="3680" windowWidth="22960" windowHeight="12240" tabRatio="500"/>
  </bookViews>
  <sheets>
    <sheet name="Proximal Mass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C5" i="1"/>
  <c r="C9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</calcChain>
</file>

<file path=xl/sharedStrings.xml><?xml version="1.0" encoding="utf-8"?>
<sst xmlns="http://schemas.openxmlformats.org/spreadsheetml/2006/main" count="85" uniqueCount="83">
  <si>
    <t>kg</t>
  </si>
  <si>
    <t>Post Probe Release Dry Mass</t>
  </si>
  <si>
    <t xml:space="preserve">  Orbiter dry</t>
  </si>
  <si>
    <t xml:space="preserve">  helium</t>
  </si>
  <si>
    <t>Proximal Start Wet Mass (2017-113)</t>
  </si>
  <si>
    <t xml:space="preserve">  N2H4 (monopropellant)</t>
  </si>
  <si>
    <t>from Propulsion file casbest.xls</t>
  </si>
  <si>
    <t xml:space="preserve">  NTO (oxidizer)</t>
  </si>
  <si>
    <t>from Propulsion file cashebud.xls</t>
  </si>
  <si>
    <t xml:space="preserve">  MMH (fuel)</t>
  </si>
  <si>
    <t>Total Proximal Start Wet Mass</t>
  </si>
  <si>
    <t>Hydrazine consumption</t>
  </si>
  <si>
    <t>grams</t>
  </si>
  <si>
    <t>Mass (kg)</t>
  </si>
  <si>
    <t>17-114/18:23 RWA bias</t>
  </si>
  <si>
    <t>17-114/19:48 OTM-470</t>
  </si>
  <si>
    <t>17-114/20:50 RWA bias</t>
  </si>
  <si>
    <t>17-115/14:30 RWA bias</t>
  </si>
  <si>
    <t>17-117/07:30 RWA bias</t>
  </si>
  <si>
    <t>17-121/13:00 RWA Ybias</t>
  </si>
  <si>
    <t>17-122/23:00 MAG Cal Roll</t>
  </si>
  <si>
    <t>17-123/16:00 RWA Ybias</t>
  </si>
  <si>
    <t>17-127/03:00 RWA bias</t>
  </si>
  <si>
    <t>17-128/11:30 RWA Ybias</t>
  </si>
  <si>
    <t>17-130/18:55 OTM-471</t>
  </si>
  <si>
    <t>17-132/12:30 RWA Ybias</t>
  </si>
  <si>
    <t>17-136/12:00 RWA Ybias</t>
  </si>
  <si>
    <t>17-139/12:00 RWA Ybias</t>
  </si>
  <si>
    <t>17-143/05:30 RWA Ybias</t>
  </si>
  <si>
    <t>17-145/12:00 RWA Ybias</t>
  </si>
  <si>
    <t>17-147/11:30 RWA Ybias</t>
  </si>
  <si>
    <t>17-150/05:00 RWA Ybias</t>
  </si>
  <si>
    <t>17-154/22:00 RWA bias</t>
  </si>
  <si>
    <t>17-156/12:00 RWA Ybias</t>
  </si>
  <si>
    <t>17-162/09:00 RWA bias</t>
  </si>
  <si>
    <t>17-167/14:00 RWA bias</t>
  </si>
  <si>
    <t>17-168/14:00 RWA bias</t>
  </si>
  <si>
    <t>17-173/09:30 RWA Ybias</t>
  </si>
  <si>
    <t>17-175/09:30 RWA Ybias</t>
  </si>
  <si>
    <t>17-180/03:00 RWA Ybias</t>
  </si>
  <si>
    <t>17-182/21:00 RWA Ybias</t>
  </si>
  <si>
    <t>17-184/19:30 RWA Ybias</t>
  </si>
  <si>
    <t>17-186/08:30 RWA Ybias</t>
  </si>
  <si>
    <t>17-189/20:30 RWA Ybias</t>
  </si>
  <si>
    <t>17-191/04:00 RWA Ybias</t>
  </si>
  <si>
    <t>17-193/17:00 RWA bias</t>
  </si>
  <si>
    <t>17-194/18:39 RWA Ybias</t>
  </si>
  <si>
    <t>17-196/14:43 OTM-472</t>
  </si>
  <si>
    <t>17-197/07:30 RWA Ybias</t>
  </si>
  <si>
    <t>17-199/15:02 RWA Ybias</t>
  </si>
  <si>
    <t>17-201/08:00 RWA Ybias</t>
  </si>
  <si>
    <t>17-204/07:30 RWA Ybias</t>
  </si>
  <si>
    <t>17-206/23:00 MAG Cal Roll</t>
  </si>
  <si>
    <t>17-208/18:00 RWA Ybias</t>
  </si>
  <si>
    <t>17-210/09:30 RWA Ybias</t>
  </si>
  <si>
    <t>17-212/07:00 RWA Ybias</t>
  </si>
  <si>
    <t>17-213/17:00 RWA bias</t>
  </si>
  <si>
    <t>17-215/02:30 RWA Ybias</t>
  </si>
  <si>
    <t>17-218/17:00 RWA Ybias</t>
  </si>
  <si>
    <t>17-220/17:00 RWA Ybias</t>
  </si>
  <si>
    <t>17-224/05:00 RWA Ybias</t>
  </si>
  <si>
    <t>17-226/07:30 Proximal #18</t>
  </si>
  <si>
    <t>17-228/06:00 RWA Ybias</t>
  </si>
  <si>
    <t>17-231/16:00 RWA Ybias</t>
  </si>
  <si>
    <t>17-232/18:00 Proximal #19</t>
  </si>
  <si>
    <t>17-233/05:00 RWA Ybias</t>
  </si>
  <si>
    <t>17-235/23:00 RWA Ybias</t>
  </si>
  <si>
    <t>17-237/18:04 RWA Ybias</t>
  </si>
  <si>
    <t>17-239/05:30 Proximal #20</t>
  </si>
  <si>
    <t>17-239/15:30 RWA Ybias</t>
  </si>
  <si>
    <t>17-244/03:30 RWA Ybias</t>
  </si>
  <si>
    <t>17-245/16:30 Proximal #21</t>
  </si>
  <si>
    <t>17-251/03:00 RWA Ybias</t>
  </si>
  <si>
    <t>17-252/03:30 Proximal #22</t>
  </si>
  <si>
    <t>17-252/15:00 RWA Ybias</t>
  </si>
  <si>
    <t>17-255/04:30 RWA bias</t>
  </si>
  <si>
    <t>17-257/22:30 RWA bias</t>
  </si>
  <si>
    <t>17-258/03:36 (0.5,0.5,2) D/B ops</t>
  </si>
  <si>
    <t>17-258/03:39 Roll Turn #1 Pre-Plunge</t>
  </si>
  <si>
    <t>17-258/08:37 (0.5,0.5,2) D/B ops</t>
  </si>
  <si>
    <t>17-258/08:44 Roll Turn #2 Pre-Plunge</t>
  </si>
  <si>
    <t>17-258/11:53 (0.5,0.5,2) D/B ops</t>
  </si>
  <si>
    <t>17-258/11:55 End of 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</si>
</sst>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0"/>
      <name val="Genev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0" fillId="0" borderId="0" xfId="0" applyNumberForma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workbookViewId="0">
      <selection activeCell="E15" sqref="E15"/>
    </sheetView>
  </sheetViews>
  <sheetFormatPr baseColWidth="10" defaultRowHeight="16" x14ac:dyDescent="0.2"/>
  <cols>
    <col min="1" max="1" width="31.6640625" bestFit="1" customWidth="1"/>
    <col min="2" max="2" width="8.83203125" customWidth="1"/>
    <col min="3" max="3" width="10.33203125" customWidth="1"/>
    <col min="4" max="4" width="28" bestFit="1" customWidth="1"/>
  </cols>
  <sheetData>
    <row r="1" spans="1:4" x14ac:dyDescent="0.2">
      <c r="B1" s="1" t="s">
        <v>0</v>
      </c>
      <c r="C1" s="1" t="s">
        <v>0</v>
      </c>
    </row>
    <row r="2" spans="1:4" x14ac:dyDescent="0.2">
      <c r="A2" t="s">
        <v>1</v>
      </c>
      <c r="C2">
        <f>SUM(B3:B4)</f>
        <v>2122</v>
      </c>
    </row>
    <row r="3" spans="1:4" x14ac:dyDescent="0.2">
      <c r="A3" t="s">
        <v>2</v>
      </c>
      <c r="B3">
        <v>2113</v>
      </c>
    </row>
    <row r="4" spans="1:4" x14ac:dyDescent="0.2">
      <c r="A4" t="s">
        <v>3</v>
      </c>
      <c r="B4">
        <v>9</v>
      </c>
    </row>
    <row r="5" spans="1:4" x14ac:dyDescent="0.2">
      <c r="A5" t="s">
        <v>4</v>
      </c>
      <c r="C5">
        <f>SUM(B6:B8)</f>
        <v>95.448999999999998</v>
      </c>
    </row>
    <row r="6" spans="1:4" x14ac:dyDescent="0.2">
      <c r="A6" t="s">
        <v>5</v>
      </c>
      <c r="B6">
        <v>36.319000000000003</v>
      </c>
      <c r="D6" t="s">
        <v>6</v>
      </c>
    </row>
    <row r="7" spans="1:4" x14ac:dyDescent="0.2">
      <c r="A7" t="s">
        <v>7</v>
      </c>
      <c r="B7">
        <v>38.347999999999999</v>
      </c>
      <c r="D7" t="s">
        <v>8</v>
      </c>
    </row>
    <row r="8" spans="1:4" x14ac:dyDescent="0.2">
      <c r="A8" t="s">
        <v>9</v>
      </c>
      <c r="B8">
        <v>20.782</v>
      </c>
      <c r="D8" t="s">
        <v>8</v>
      </c>
    </row>
    <row r="9" spans="1:4" x14ac:dyDescent="0.2">
      <c r="A9" t="s">
        <v>10</v>
      </c>
      <c r="C9">
        <f>C2+C5</f>
        <v>2217.4490000000001</v>
      </c>
    </row>
    <row r="11" spans="1:4" x14ac:dyDescent="0.2">
      <c r="A11" t="s">
        <v>11</v>
      </c>
      <c r="B11" t="s">
        <v>12</v>
      </c>
      <c r="C11" t="s">
        <v>13</v>
      </c>
    </row>
    <row r="12" spans="1:4" x14ac:dyDescent="0.2">
      <c r="A12" s="2" t="s">
        <v>14</v>
      </c>
      <c r="B12" s="3">
        <v>4.0235518873770211</v>
      </c>
      <c r="C12" s="4">
        <f>C9-(B12/1000)</f>
        <v>2217.4449764481128</v>
      </c>
    </row>
    <row r="13" spans="1:4" x14ac:dyDescent="0.2">
      <c r="A13" s="2" t="s">
        <v>15</v>
      </c>
      <c r="B13" s="3">
        <v>175.88731309518599</v>
      </c>
      <c r="C13" s="4">
        <f>C12-(B13/1000)</f>
        <v>2217.2690891350176</v>
      </c>
    </row>
    <row r="14" spans="1:4" x14ac:dyDescent="0.2">
      <c r="A14" s="2" t="s">
        <v>16</v>
      </c>
      <c r="B14" s="3">
        <v>5.4112379050825004</v>
      </c>
      <c r="C14" s="4">
        <f t="shared" ref="C14:C77" si="0">C13-(B14/1000)</f>
        <v>2217.2636778971123</v>
      </c>
    </row>
    <row r="15" spans="1:4" x14ac:dyDescent="0.2">
      <c r="A15" s="2" t="s">
        <v>17</v>
      </c>
      <c r="B15" s="3">
        <v>28.918425967901143</v>
      </c>
      <c r="C15" s="4">
        <f t="shared" si="0"/>
        <v>2217.2347594711446</v>
      </c>
    </row>
    <row r="16" spans="1:4" x14ac:dyDescent="0.2">
      <c r="A16" s="2" t="s">
        <v>18</v>
      </c>
      <c r="B16" s="3">
        <v>27.180373838974983</v>
      </c>
      <c r="C16" s="4">
        <f t="shared" si="0"/>
        <v>2217.2075790973054</v>
      </c>
    </row>
    <row r="17" spans="1:3" x14ac:dyDescent="0.2">
      <c r="A17" s="2" t="s">
        <v>19</v>
      </c>
      <c r="B17" s="3">
        <v>8.3369526438922179</v>
      </c>
      <c r="C17" s="4">
        <f t="shared" si="0"/>
        <v>2217.1992421446616</v>
      </c>
    </row>
    <row r="18" spans="1:3" x14ac:dyDescent="0.2">
      <c r="A18" s="5" t="s">
        <v>20</v>
      </c>
      <c r="B18" s="3">
        <v>143.91475325781028</v>
      </c>
      <c r="C18" s="4">
        <f t="shared" si="0"/>
        <v>2217.0553273914038</v>
      </c>
    </row>
    <row r="19" spans="1:3" x14ac:dyDescent="0.2">
      <c r="A19" s="2" t="s">
        <v>21</v>
      </c>
      <c r="B19" s="3">
        <v>5.4583596933406699</v>
      </c>
      <c r="C19" s="4">
        <f t="shared" si="0"/>
        <v>2217.0498690317104</v>
      </c>
    </row>
    <row r="20" spans="1:3" x14ac:dyDescent="0.2">
      <c r="A20" s="2" t="s">
        <v>22</v>
      </c>
      <c r="B20" s="3">
        <v>20.981588087895815</v>
      </c>
      <c r="C20" s="4">
        <f t="shared" si="0"/>
        <v>2217.0288874436224</v>
      </c>
    </row>
    <row r="21" spans="1:3" x14ac:dyDescent="0.2">
      <c r="A21" s="2" t="s">
        <v>23</v>
      </c>
      <c r="B21" s="3">
        <v>12.395997455176598</v>
      </c>
      <c r="C21" s="4">
        <f t="shared" si="0"/>
        <v>2217.016491446167</v>
      </c>
    </row>
    <row r="22" spans="1:3" x14ac:dyDescent="0.2">
      <c r="A22" s="2" t="s">
        <v>24</v>
      </c>
      <c r="B22" s="3">
        <v>25.685051864553198</v>
      </c>
      <c r="C22" s="4">
        <f t="shared" si="0"/>
        <v>2216.9908063943026</v>
      </c>
    </row>
    <row r="23" spans="1:3" x14ac:dyDescent="0.2">
      <c r="A23" s="2" t="s">
        <v>25</v>
      </c>
      <c r="B23" s="3">
        <v>9.1079154334373236</v>
      </c>
      <c r="C23" s="4">
        <f t="shared" si="0"/>
        <v>2216.981698478869</v>
      </c>
    </row>
    <row r="24" spans="1:3" x14ac:dyDescent="0.2">
      <c r="A24" s="2" t="s">
        <v>26</v>
      </c>
      <c r="B24" s="3">
        <v>9.8368747191982351</v>
      </c>
      <c r="C24" s="4">
        <f t="shared" si="0"/>
        <v>2216.97186160415</v>
      </c>
    </row>
    <row r="25" spans="1:3" x14ac:dyDescent="0.2">
      <c r="A25" s="2" t="s">
        <v>27</v>
      </c>
      <c r="B25" s="3">
        <v>3.6322137010776974</v>
      </c>
      <c r="C25" s="4">
        <f t="shared" si="0"/>
        <v>2216.9682293904489</v>
      </c>
    </row>
    <row r="26" spans="1:3" x14ac:dyDescent="0.2">
      <c r="A26" s="2" t="s">
        <v>28</v>
      </c>
      <c r="B26" s="3">
        <v>12.500318183754809</v>
      </c>
      <c r="C26" s="4">
        <f t="shared" si="0"/>
        <v>2216.9557290722651</v>
      </c>
    </row>
    <row r="27" spans="1:3" x14ac:dyDescent="0.2">
      <c r="A27" s="2" t="s">
        <v>29</v>
      </c>
      <c r="B27" s="3">
        <v>9.9381662084478712</v>
      </c>
      <c r="C27" s="4">
        <f t="shared" si="0"/>
        <v>2216.9457909060566</v>
      </c>
    </row>
    <row r="28" spans="1:3" x14ac:dyDescent="0.2">
      <c r="A28" s="2" t="s">
        <v>30</v>
      </c>
      <c r="B28" s="3">
        <v>19.988230101015944</v>
      </c>
      <c r="C28" s="4">
        <f t="shared" si="0"/>
        <v>2216.9258026759558</v>
      </c>
    </row>
    <row r="29" spans="1:3" x14ac:dyDescent="0.2">
      <c r="A29" s="2" t="s">
        <v>31</v>
      </c>
      <c r="B29" s="3">
        <v>21.264057632290395</v>
      </c>
      <c r="C29" s="4">
        <f t="shared" si="0"/>
        <v>2216.9045386183234</v>
      </c>
    </row>
    <row r="30" spans="1:3" x14ac:dyDescent="0.2">
      <c r="A30" s="2" t="s">
        <v>32</v>
      </c>
      <c r="B30" s="3">
        <v>12.349760268364603</v>
      </c>
      <c r="C30" s="4">
        <f t="shared" si="0"/>
        <v>2216.8921888580549</v>
      </c>
    </row>
    <row r="31" spans="1:3" x14ac:dyDescent="0.2">
      <c r="A31" s="2" t="s">
        <v>33</v>
      </c>
      <c r="B31" s="3">
        <v>8.9725219378354542</v>
      </c>
      <c r="C31" s="4">
        <f t="shared" si="0"/>
        <v>2216.8832163361171</v>
      </c>
    </row>
    <row r="32" spans="1:3" x14ac:dyDescent="0.2">
      <c r="A32" s="2" t="s">
        <v>34</v>
      </c>
      <c r="B32" s="3">
        <v>11.483941891488715</v>
      </c>
      <c r="C32" s="4">
        <f t="shared" si="0"/>
        <v>2216.8717323942255</v>
      </c>
    </row>
    <row r="33" spans="1:3" x14ac:dyDescent="0.2">
      <c r="A33" s="2" t="s">
        <v>35</v>
      </c>
      <c r="B33" s="3">
        <v>31.349287208000803</v>
      </c>
      <c r="C33" s="4">
        <f t="shared" si="0"/>
        <v>2216.8403831070177</v>
      </c>
    </row>
    <row r="34" spans="1:3" x14ac:dyDescent="0.2">
      <c r="A34" s="2" t="s">
        <v>36</v>
      </c>
      <c r="B34" s="3">
        <v>26.31883314120773</v>
      </c>
      <c r="C34" s="4">
        <f t="shared" si="0"/>
        <v>2216.8140642738763</v>
      </c>
    </row>
    <row r="35" spans="1:3" x14ac:dyDescent="0.2">
      <c r="A35" s="2" t="s">
        <v>37</v>
      </c>
      <c r="B35" s="3">
        <v>5.7753527357067629</v>
      </c>
      <c r="C35" s="4">
        <f t="shared" si="0"/>
        <v>2216.8082889211405</v>
      </c>
    </row>
    <row r="36" spans="1:3" x14ac:dyDescent="0.2">
      <c r="A36" s="2" t="s">
        <v>38</v>
      </c>
      <c r="B36" s="3">
        <v>6.6263119218999575</v>
      </c>
      <c r="C36" s="4">
        <f t="shared" si="0"/>
        <v>2216.8016626092185</v>
      </c>
    </row>
    <row r="37" spans="1:3" x14ac:dyDescent="0.2">
      <c r="A37" s="2" t="s">
        <v>39</v>
      </c>
      <c r="B37" s="3">
        <v>9.2906463871638465</v>
      </c>
      <c r="C37" s="4">
        <f t="shared" si="0"/>
        <v>2216.7923719628316</v>
      </c>
    </row>
    <row r="38" spans="1:3" x14ac:dyDescent="0.2">
      <c r="A38" s="2" t="s">
        <v>40</v>
      </c>
      <c r="B38" s="3">
        <v>10.207704939631189</v>
      </c>
      <c r="C38" s="4">
        <f t="shared" si="0"/>
        <v>2216.782164257892</v>
      </c>
    </row>
    <row r="39" spans="1:3" x14ac:dyDescent="0.2">
      <c r="A39" s="2" t="s">
        <v>41</v>
      </c>
      <c r="B39" s="3">
        <v>8.8681364632028625</v>
      </c>
      <c r="C39" s="4">
        <f t="shared" si="0"/>
        <v>2216.7732961214288</v>
      </c>
    </row>
    <row r="40" spans="1:3" x14ac:dyDescent="0.2">
      <c r="A40" s="2" t="s">
        <v>42</v>
      </c>
      <c r="B40" s="3">
        <v>9.3096231340932718</v>
      </c>
      <c r="C40" s="4">
        <f t="shared" si="0"/>
        <v>2216.7639864982948</v>
      </c>
    </row>
    <row r="41" spans="1:3" x14ac:dyDescent="0.2">
      <c r="A41" s="2" t="s">
        <v>43</v>
      </c>
      <c r="B41" s="3">
        <v>5.9832540471401554</v>
      </c>
      <c r="C41" s="4">
        <f t="shared" si="0"/>
        <v>2216.7580032442474</v>
      </c>
    </row>
    <row r="42" spans="1:3" x14ac:dyDescent="0.2">
      <c r="A42" s="2" t="s">
        <v>44</v>
      </c>
      <c r="B42" s="3">
        <v>5.2359493517123958</v>
      </c>
      <c r="C42" s="4">
        <f t="shared" si="0"/>
        <v>2216.7527672948959</v>
      </c>
    </row>
    <row r="43" spans="1:3" x14ac:dyDescent="0.2">
      <c r="A43" s="2" t="s">
        <v>45</v>
      </c>
      <c r="B43" s="3">
        <v>13.994037808069152</v>
      </c>
      <c r="C43" s="4">
        <f t="shared" si="0"/>
        <v>2216.7387732570878</v>
      </c>
    </row>
    <row r="44" spans="1:3" x14ac:dyDescent="0.2">
      <c r="A44" s="2" t="s">
        <v>46</v>
      </c>
      <c r="B44" s="3">
        <v>9.4132082398345567</v>
      </c>
      <c r="C44" s="4">
        <f t="shared" si="0"/>
        <v>2216.7293600488479</v>
      </c>
    </row>
    <row r="45" spans="1:3" x14ac:dyDescent="0.2">
      <c r="A45" s="2" t="s">
        <v>47</v>
      </c>
      <c r="B45" s="3">
        <v>162.42418627172307</v>
      </c>
      <c r="C45" s="4">
        <f t="shared" si="0"/>
        <v>2216.566935862576</v>
      </c>
    </row>
    <row r="46" spans="1:3" x14ac:dyDescent="0.2">
      <c r="A46" s="2" t="s">
        <v>48</v>
      </c>
      <c r="B46" s="3">
        <v>7.4159894483523612</v>
      </c>
      <c r="C46" s="4">
        <f t="shared" si="0"/>
        <v>2216.5595198731276</v>
      </c>
    </row>
    <row r="47" spans="1:3" x14ac:dyDescent="0.2">
      <c r="A47" s="2" t="s">
        <v>49</v>
      </c>
      <c r="B47" s="3">
        <v>9.3196781612508577</v>
      </c>
      <c r="C47" s="4">
        <f t="shared" si="0"/>
        <v>2216.5502001949662</v>
      </c>
    </row>
    <row r="48" spans="1:3" x14ac:dyDescent="0.2">
      <c r="A48" s="2" t="s">
        <v>50</v>
      </c>
      <c r="B48" s="3">
        <v>10.258406575525132</v>
      </c>
      <c r="C48" s="4">
        <f t="shared" si="0"/>
        <v>2216.5399417883909</v>
      </c>
    </row>
    <row r="49" spans="1:3" x14ac:dyDescent="0.2">
      <c r="A49" s="2" t="s">
        <v>51</v>
      </c>
      <c r="B49" s="3">
        <v>5.0180078460348572</v>
      </c>
      <c r="C49" s="4">
        <f t="shared" si="0"/>
        <v>2216.5349237805449</v>
      </c>
    </row>
    <row r="50" spans="1:3" x14ac:dyDescent="0.2">
      <c r="A50" s="5" t="s">
        <v>52</v>
      </c>
      <c r="B50" s="3">
        <v>157.85257737018728</v>
      </c>
      <c r="C50" s="4">
        <f t="shared" si="0"/>
        <v>2216.3770712031746</v>
      </c>
    </row>
    <row r="51" spans="1:3" x14ac:dyDescent="0.2">
      <c r="A51" s="2" t="s">
        <v>53</v>
      </c>
      <c r="B51" s="3">
        <v>11.54529383553383</v>
      </c>
      <c r="C51" s="4">
        <f t="shared" si="0"/>
        <v>2216.3655259093389</v>
      </c>
    </row>
    <row r="52" spans="1:3" x14ac:dyDescent="0.2">
      <c r="A52" s="2" t="s">
        <v>54</v>
      </c>
      <c r="B52" s="3">
        <v>7.5270712426729469</v>
      </c>
      <c r="C52" s="4">
        <f t="shared" si="0"/>
        <v>2216.3579988380961</v>
      </c>
    </row>
    <row r="53" spans="1:3" x14ac:dyDescent="0.2">
      <c r="A53" s="2" t="s">
        <v>55</v>
      </c>
      <c r="B53" s="3">
        <v>25.857354562021861</v>
      </c>
      <c r="C53" s="4">
        <f t="shared" si="0"/>
        <v>2216.3321414835341</v>
      </c>
    </row>
    <row r="54" spans="1:3" x14ac:dyDescent="0.2">
      <c r="A54" s="2" t="s">
        <v>56</v>
      </c>
      <c r="B54" s="3">
        <v>14.613822628866595</v>
      </c>
      <c r="C54" s="4">
        <f t="shared" si="0"/>
        <v>2216.3175276609054</v>
      </c>
    </row>
    <row r="55" spans="1:3" x14ac:dyDescent="0.2">
      <c r="A55" s="2" t="s">
        <v>57</v>
      </c>
      <c r="B55" s="3">
        <v>21.822208279824608</v>
      </c>
      <c r="C55" s="4">
        <f t="shared" si="0"/>
        <v>2216.2957054526255</v>
      </c>
    </row>
    <row r="56" spans="1:3" x14ac:dyDescent="0.2">
      <c r="A56" s="2" t="s">
        <v>58</v>
      </c>
      <c r="B56" s="3">
        <v>17.38026667694956</v>
      </c>
      <c r="C56" s="4">
        <f t="shared" si="0"/>
        <v>2216.2783251859487</v>
      </c>
    </row>
    <row r="57" spans="1:3" x14ac:dyDescent="0.2">
      <c r="A57" s="2" t="s">
        <v>59</v>
      </c>
      <c r="B57" s="3">
        <v>11.023118763499932</v>
      </c>
      <c r="C57" s="4">
        <f t="shared" si="0"/>
        <v>2216.267302067185</v>
      </c>
    </row>
    <row r="58" spans="1:3" x14ac:dyDescent="0.2">
      <c r="A58" s="2" t="s">
        <v>60</v>
      </c>
      <c r="B58" s="3">
        <v>2.0116748843093095</v>
      </c>
      <c r="C58" s="4">
        <f t="shared" si="0"/>
        <v>2216.2652903923008</v>
      </c>
    </row>
    <row r="59" spans="1:3" x14ac:dyDescent="0.2">
      <c r="A59" s="2" t="s">
        <v>61</v>
      </c>
      <c r="B59" s="3">
        <v>164.32720113805135</v>
      </c>
      <c r="C59" s="4">
        <f t="shared" si="0"/>
        <v>2216.1009631911629</v>
      </c>
    </row>
    <row r="60" spans="1:3" x14ac:dyDescent="0.2">
      <c r="A60" s="2" t="s">
        <v>62</v>
      </c>
      <c r="B60" s="3">
        <v>9.4300060062882345</v>
      </c>
      <c r="C60" s="4">
        <f t="shared" si="0"/>
        <v>2216.0915331851565</v>
      </c>
    </row>
    <row r="61" spans="1:3" x14ac:dyDescent="0.2">
      <c r="A61" s="2" t="s">
        <v>63</v>
      </c>
      <c r="B61" s="3">
        <v>13.357427702375336</v>
      </c>
      <c r="C61" s="4">
        <f t="shared" si="0"/>
        <v>2216.0781757574541</v>
      </c>
    </row>
    <row r="62" spans="1:3" x14ac:dyDescent="0.2">
      <c r="A62" s="2" t="s">
        <v>64</v>
      </c>
      <c r="B62" s="3">
        <v>252.57576187534588</v>
      </c>
      <c r="C62" s="4">
        <f t="shared" si="0"/>
        <v>2215.8255999955786</v>
      </c>
    </row>
    <row r="63" spans="1:3" x14ac:dyDescent="0.2">
      <c r="A63" s="2" t="s">
        <v>65</v>
      </c>
      <c r="B63" s="3">
        <v>17.700350099928656</v>
      </c>
      <c r="C63" s="4">
        <f t="shared" si="0"/>
        <v>2215.8078996454788</v>
      </c>
    </row>
    <row r="64" spans="1:3" x14ac:dyDescent="0.2">
      <c r="A64" s="2" t="s">
        <v>66</v>
      </c>
      <c r="B64" s="3">
        <v>24.791360054990207</v>
      </c>
      <c r="C64" s="4">
        <f t="shared" si="0"/>
        <v>2215.7831082854236</v>
      </c>
    </row>
    <row r="65" spans="1:3" x14ac:dyDescent="0.2">
      <c r="A65" s="2" t="s">
        <v>67</v>
      </c>
      <c r="B65" s="3">
        <v>19.18515967606557</v>
      </c>
      <c r="C65" s="4">
        <f t="shared" si="0"/>
        <v>2215.7639231257476</v>
      </c>
    </row>
    <row r="66" spans="1:3" x14ac:dyDescent="0.2">
      <c r="A66" s="2" t="s">
        <v>68</v>
      </c>
      <c r="B66" s="3">
        <v>169.96216129121859</v>
      </c>
      <c r="C66" s="4">
        <f t="shared" si="0"/>
        <v>2215.5939609644565</v>
      </c>
    </row>
    <row r="67" spans="1:3" x14ac:dyDescent="0.2">
      <c r="A67" s="2" t="s">
        <v>69</v>
      </c>
      <c r="B67" s="3">
        <v>15.703918341575687</v>
      </c>
      <c r="C67" s="4">
        <f t="shared" si="0"/>
        <v>2215.5782570461151</v>
      </c>
    </row>
    <row r="68" spans="1:3" x14ac:dyDescent="0.2">
      <c r="A68" s="2" t="s">
        <v>70</v>
      </c>
      <c r="B68" s="3">
        <v>22.074796128719441</v>
      </c>
      <c r="C68" s="4">
        <f t="shared" si="0"/>
        <v>2215.5561822499863</v>
      </c>
    </row>
    <row r="69" spans="1:3" x14ac:dyDescent="0.2">
      <c r="A69" s="2" t="s">
        <v>71</v>
      </c>
      <c r="B69" s="3">
        <v>193.95427614109133</v>
      </c>
      <c r="C69" s="4">
        <f t="shared" si="0"/>
        <v>2215.3622279738452</v>
      </c>
    </row>
    <row r="70" spans="1:3" x14ac:dyDescent="0.2">
      <c r="A70" s="2" t="s">
        <v>72</v>
      </c>
      <c r="B70" s="3">
        <v>14.088604183198889</v>
      </c>
      <c r="C70" s="4">
        <f t="shared" si="0"/>
        <v>2215.348139369662</v>
      </c>
    </row>
    <row r="71" spans="1:3" x14ac:dyDescent="0.2">
      <c r="A71" s="2" t="s">
        <v>73</v>
      </c>
      <c r="B71" s="3">
        <v>184.50397491771548</v>
      </c>
      <c r="C71" s="4">
        <f t="shared" si="0"/>
        <v>2215.1636353947442</v>
      </c>
    </row>
    <row r="72" spans="1:3" x14ac:dyDescent="0.2">
      <c r="A72" s="2" t="s">
        <v>74</v>
      </c>
      <c r="B72" s="3">
        <v>16.737828234332827</v>
      </c>
      <c r="C72" s="4">
        <f t="shared" si="0"/>
        <v>2215.1468975665098</v>
      </c>
    </row>
    <row r="73" spans="1:3" x14ac:dyDescent="0.2">
      <c r="A73" s="2" t="s">
        <v>75</v>
      </c>
      <c r="B73" s="3">
        <v>9.0119588237431056</v>
      </c>
      <c r="C73" s="4">
        <f t="shared" si="0"/>
        <v>2215.1378856076863</v>
      </c>
    </row>
    <row r="74" spans="1:3" x14ac:dyDescent="0.2">
      <c r="A74" s="2" t="s">
        <v>76</v>
      </c>
      <c r="B74" s="3">
        <v>20.083038474475394</v>
      </c>
      <c r="C74" s="4">
        <f t="shared" si="0"/>
        <v>2215.1178025692116</v>
      </c>
    </row>
    <row r="75" spans="1:3" x14ac:dyDescent="0.2">
      <c r="A75" s="2" t="s">
        <v>77</v>
      </c>
      <c r="B75" s="3">
        <v>7.2192577874524098</v>
      </c>
      <c r="C75" s="4">
        <f t="shared" si="0"/>
        <v>2215.1105833114243</v>
      </c>
    </row>
    <row r="76" spans="1:3" x14ac:dyDescent="0.2">
      <c r="A76" s="2" t="s">
        <v>78</v>
      </c>
      <c r="B76" s="3">
        <v>15.506116838380144</v>
      </c>
      <c r="C76" s="4">
        <f t="shared" si="0"/>
        <v>2215.0950771945859</v>
      </c>
    </row>
    <row r="77" spans="1:3" x14ac:dyDescent="0.2">
      <c r="A77" s="2" t="s">
        <v>79</v>
      </c>
      <c r="B77" s="3">
        <v>11.312652059615811</v>
      </c>
      <c r="C77" s="4">
        <f t="shared" si="0"/>
        <v>2215.0837645425263</v>
      </c>
    </row>
    <row r="78" spans="1:3" x14ac:dyDescent="0.2">
      <c r="A78" s="2" t="s">
        <v>80</v>
      </c>
      <c r="B78" s="3">
        <v>16.480839541390786</v>
      </c>
      <c r="C78" s="4">
        <f t="shared" ref="C78:C80" si="1">C77-(B78/1000)</f>
        <v>2215.0672837029847</v>
      </c>
    </row>
    <row r="79" spans="1:3" x14ac:dyDescent="0.2">
      <c r="A79" s="2" t="s">
        <v>81</v>
      </c>
      <c r="B79" s="3">
        <v>13.944158544721347</v>
      </c>
      <c r="C79" s="4">
        <f t="shared" si="1"/>
        <v>2215.05333954444</v>
      </c>
    </row>
    <row r="80" spans="1:3" x14ac:dyDescent="0.2">
      <c r="A80" s="2" t="s">
        <v>82</v>
      </c>
      <c r="B80" s="3">
        <v>38.67669146631706</v>
      </c>
      <c r="C80" s="4">
        <f t="shared" si="1"/>
        <v>2215.0146628529737</v>
      </c>
    </row>
  </sheetData>
  <phoneticPr fontId="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Proximal Mass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K.L. Perry</cp:lastModifiedBy>
  <dcterms:created xsi:type="dcterms:W3CDTF">2018-01-08T23:52:35Z</dcterms:created>
  <dcterms:modified xsi:type="dcterms:W3CDTF">2018-01-30T01:24:05Z</dcterms:modified>
</cp:coreProperties>
</file>